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uenta Pública Anual 2017\"/>
    </mc:Choice>
  </mc:AlternateContent>
  <bookViews>
    <workbookView xWindow="120" yWindow="105" windowWidth="15600" windowHeight="7995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externalReferences>
    <externalReference r:id="rId7"/>
  </externalReference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52511"/>
  <fileRecoveryPr repairLoad="1"/>
</workbook>
</file>

<file path=xl/calcChain.xml><?xml version="1.0" encoding="utf-8"?>
<calcChain xmlns="http://schemas.openxmlformats.org/spreadsheetml/2006/main">
  <c r="J50" i="1" l="1"/>
  <c r="K50" i="1" s="1"/>
  <c r="G50" i="1"/>
  <c r="J49" i="1"/>
  <c r="K49" i="1" s="1"/>
  <c r="G49" i="1"/>
  <c r="G46" i="1" s="1"/>
  <c r="G3" i="1" s="1"/>
  <c r="I46" i="1"/>
  <c r="H46" i="1"/>
  <c r="F46" i="1"/>
  <c r="E46" i="1"/>
  <c r="I42" i="1"/>
  <c r="J42" i="1" s="1"/>
  <c r="K42" i="1" s="1"/>
  <c r="H42" i="1"/>
  <c r="H3" i="1" s="1"/>
  <c r="G42" i="1"/>
  <c r="F42" i="1"/>
  <c r="E42" i="1"/>
  <c r="E3" i="1" s="1"/>
  <c r="I3" i="1"/>
  <c r="F3" i="1" l="1"/>
  <c r="J3" i="1"/>
  <c r="J46" i="1"/>
  <c r="K46" i="1" s="1"/>
  <c r="K3" i="1" s="1"/>
</calcChain>
</file>

<file path=xl/sharedStrings.xml><?xml version="1.0" encoding="utf-8"?>
<sst xmlns="http://schemas.openxmlformats.org/spreadsheetml/2006/main" count="188" uniqueCount="106">
  <si>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</si>
  <si>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</si>
  <si>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</si>
  <si>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</si>
  <si>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</si>
  <si>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</si>
  <si>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</si>
  <si>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</si>
  <si>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</si>
  <si>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</si>
  <si>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</si>
  <si>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</si>
  <si>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</si>
  <si>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</si>
  <si>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</si>
  <si>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</si>
  <si>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</si>
  <si>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</si>
  <si>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</si>
  <si>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</si>
  <si>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</si>
  <si>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</si>
  <si>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</si>
  <si>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</si>
  <si>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</si>
  <si>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</si>
  <si>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</si>
  <si>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</si>
  <si>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</si>
  <si>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</si>
  <si>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</si>
  <si>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</si>
  <si>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</si>
  <si>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</si>
  <si>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</si>
  <si>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</si>
  <si>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</si>
  <si>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</si>
  <si>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</si>
  <si>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</si>
  <si>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</si>
  <si>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</si>
  <si>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</si>
  <si>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</si>
  <si>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</si>
  <si>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</si>
  <si>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</si>
  <si>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</si>
  <si>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</si>
  <si>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</si>
  <si>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</si>
  <si>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</si>
  <si>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</si>
  <si>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</si>
  <si>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</si>
  <si>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</si>
  <si>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</si>
  <si>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</si>
  <si>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</si>
  <si>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</si>
  <si>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</si>
  <si>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</si>
  <si>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</si>
  <si>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</si>
  <si>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</si>
  <si>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</si>
  <si>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</si>
  <si>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</si>
  <si>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</si>
  <si>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</si>
  <si>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</si>
  <si>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</si>
  <si>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</si>
  <si>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</si>
  <si>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</si>
  <si>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</si>
  <si>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</si>
  <si>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</si>
  <si>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</si>
  <si>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</si>
  <si>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</si>
  <si>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</si>
  <si>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</si>
  <si>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</si>
  <si>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</si>
  <si>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</si>
  <si>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</si>
  <si>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</si>
  <si>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</si>
  <si>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</si>
  <si>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</si>
  <si>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</si>
  <si>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</si>
  <si>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</si>
  <si>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</si>
  <si>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</si>
  <si>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</si>
  <si>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</si>
  <si>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03</t>
  </si>
  <si>
    <t>Aplicación de Remanentes</t>
  </si>
  <si>
    <t>INSTITUTO MUNICIPAL DE LAS MUJERES
ESTADO ANALÍTICO DE INGRESOS 
DEL 1 DE ENERO AL 31 DE DICIEMBRE DE 2017</t>
  </si>
  <si>
    <t>INSTITUTO MUNICIPAL DE LAS MUJERES
ESTADO ANALÍTICO DE INGRESOS POR FUENTE DE FINANCIAMIENTO
DEL 1 DE ENERO AL 31 DE DICIEMBRE DE 2017</t>
  </si>
  <si>
    <t>INSTITUTO MUNICIPAL DE LAS MUJERES
ESTADO ANALÍTICO DE INGRESOS POR RUBRO
DEL 1 DE ENERO AL 31 DE DICIEMBRE DE 2017</t>
  </si>
  <si>
    <t>DIRECTORA GENERAL
MONICA MACIEL MENDEZ MORALES</t>
  </si>
  <si>
    <t>ENCARGADO DE CUENTA PUBLICA
 CPMF JORGE ENRIQUE HERRERA TOVAR</t>
  </si>
  <si>
    <t>MONICA MACIEL MENDEZ MORALES
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</si>
</sst>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166" fontId="10" fillId="0" borderId="0" xfId="18" applyNumberFormat="1" applyFont="1" applyFill="1" applyBorder="1" applyAlignment="1" applyProtection="1">
      <alignment vertical="top"/>
      <protection locked="0"/>
    </xf>
    <xf numFmtId="167" fontId="6" fillId="0" borderId="0" xfId="8" applyNumberFormat="1" applyFont="1" applyFill="1" applyBorder="1" applyAlignment="1" applyProtection="1">
      <alignment vertical="top"/>
      <protection locked="0"/>
    </xf>
    <xf numFmtId="166" fontId="6" fillId="0" borderId="0" xfId="8" applyNumberFormat="1" applyFont="1" applyFill="1" applyBorder="1" applyAlignment="1">
      <alignment vertical="top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  <xf numFmtId="166" fontId="10" fillId="5" borderId="0" xfId="18" applyNumberFormat="1" applyFont="1" applyFill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7/12%20DICIEMBRE/EEFFDIC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>
        <row r="8">
          <cell r="D8">
            <v>7159121.7999999989</v>
          </cell>
        </row>
        <row r="9">
          <cell r="D9">
            <v>50400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J7">
            <v>80814.3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Normal="100" workbookViewId="0">
      <pane ySplit="2" topLeftCell="A39" activePane="bottomLeft" state="frozen"/>
      <selection activeCell="H25" sqref="H25"/>
      <selection pane="bottomLeft" activeCell="G50" sqref="G50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3" s="1" customFormat="1" ht="35.1" customHeight="1" x14ac:dyDescent="0.2">
      <c r="A1" s="68" t="s">
        <v>100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s="2" customFormat="1" ht="24.95" customHeight="1" x14ac:dyDescent="0.2">
      <c r="A2" s="34" t="s">
        <v>3</v>
      </c>
      <c r="B2" s="34" t="s">
        <v>2</v>
      </c>
      <c r="C2" s="34" t="s">
        <v>1</v>
      </c>
      <c r="D2" s="34" t="s">
        <v>0</v>
      </c>
      <c r="E2" s="35" t="s">
        <v>5</v>
      </c>
      <c r="F2" s="35" t="s">
        <v>27</v>
      </c>
      <c r="G2" s="35" t="s">
        <v>6</v>
      </c>
      <c r="H2" s="35" t="s">
        <v>7</v>
      </c>
      <c r="I2" s="35" t="s">
        <v>9</v>
      </c>
      <c r="J2" s="35" t="s">
        <v>10</v>
      </c>
      <c r="K2" s="35" t="s">
        <v>8</v>
      </c>
    </row>
    <row r="3" spans="1:13" s="3" customFormat="1" x14ac:dyDescent="0.2">
      <c r="A3" s="14">
        <v>90001</v>
      </c>
      <c r="B3" s="13"/>
      <c r="C3" s="13"/>
      <c r="D3" s="21" t="s">
        <v>4</v>
      </c>
      <c r="E3" s="65">
        <f>+E30+E34+E38+E42+E46+E53</f>
        <v>8311215.1999999993</v>
      </c>
      <c r="F3" s="65">
        <f>+F30+F34+F38+F42+F46+F53</f>
        <v>559999.99999999907</v>
      </c>
      <c r="G3" s="71">
        <f>+G30+G34+G38+G42+G46+G53</f>
        <v>10927761.799999999</v>
      </c>
      <c r="H3" s="65">
        <f>+H30+H34+H38+H42+H46+H53</f>
        <v>10915161.799999999</v>
      </c>
      <c r="I3" s="65">
        <f>+I30+I34+I38+I42+I46+I53</f>
        <v>10915161.799999999</v>
      </c>
      <c r="J3" s="65">
        <f>+I3-E3</f>
        <v>2603946.5999999996</v>
      </c>
      <c r="K3" s="65">
        <f>+K42+K46+K53</f>
        <v>2603946.5999999996</v>
      </c>
      <c r="M3" s="67"/>
    </row>
    <row r="4" spans="1:13" x14ac:dyDescent="0.2">
      <c r="A4" s="9">
        <v>4</v>
      </c>
      <c r="B4" s="9">
        <v>118</v>
      </c>
      <c r="C4" s="9">
        <v>10</v>
      </c>
      <c r="D4" s="7" t="s">
        <v>11</v>
      </c>
      <c r="H4" s="66"/>
      <c r="I4" s="66"/>
    </row>
    <row r="5" spans="1:13" x14ac:dyDescent="0.2">
      <c r="A5" s="9">
        <v>4</v>
      </c>
      <c r="B5" s="9">
        <v>118</v>
      </c>
      <c r="C5" s="9">
        <v>11</v>
      </c>
      <c r="D5" s="8" t="s">
        <v>52</v>
      </c>
    </row>
    <row r="6" spans="1:13" x14ac:dyDescent="0.2">
      <c r="A6" s="9">
        <v>4</v>
      </c>
      <c r="B6" s="9">
        <v>118</v>
      </c>
      <c r="C6" s="9">
        <v>12</v>
      </c>
      <c r="D6" s="8" t="s">
        <v>53</v>
      </c>
    </row>
    <row r="7" spans="1:13" ht="22.5" x14ac:dyDescent="0.2">
      <c r="A7" s="9">
        <v>4</v>
      </c>
      <c r="B7" s="9">
        <v>118</v>
      </c>
      <c r="C7" s="9">
        <v>13</v>
      </c>
      <c r="D7" s="8" t="s">
        <v>54</v>
      </c>
    </row>
    <row r="8" spans="1:13" x14ac:dyDescent="0.2">
      <c r="A8" s="9">
        <v>4</v>
      </c>
      <c r="B8" s="9">
        <v>118</v>
      </c>
      <c r="C8" s="9">
        <v>14</v>
      </c>
      <c r="D8" s="8" t="s">
        <v>55</v>
      </c>
    </row>
    <row r="9" spans="1:13" x14ac:dyDescent="0.2">
      <c r="A9" s="9">
        <v>4</v>
      </c>
      <c r="B9" s="9">
        <v>118</v>
      </c>
      <c r="C9" s="9">
        <v>15</v>
      </c>
      <c r="D9" s="8" t="s">
        <v>56</v>
      </c>
    </row>
    <row r="10" spans="1:13" x14ac:dyDescent="0.2">
      <c r="A10" s="9">
        <v>4</v>
      </c>
      <c r="B10" s="9">
        <v>118</v>
      </c>
      <c r="C10" s="9">
        <v>16</v>
      </c>
      <c r="D10" s="8" t="s">
        <v>57</v>
      </c>
    </row>
    <row r="11" spans="1:13" x14ac:dyDescent="0.2">
      <c r="A11" s="9">
        <v>4</v>
      </c>
      <c r="B11" s="9">
        <v>118</v>
      </c>
      <c r="C11" s="9">
        <v>17</v>
      </c>
      <c r="D11" s="8" t="s">
        <v>58</v>
      </c>
    </row>
    <row r="12" spans="1:13" x14ac:dyDescent="0.2">
      <c r="A12" s="9">
        <v>4</v>
      </c>
      <c r="B12" s="9">
        <v>118</v>
      </c>
      <c r="C12" s="9">
        <v>18</v>
      </c>
      <c r="D12" s="9" t="s">
        <v>59</v>
      </c>
    </row>
    <row r="13" spans="1:13" x14ac:dyDescent="0.2">
      <c r="A13" s="9">
        <v>4</v>
      </c>
      <c r="B13" s="9">
        <v>118</v>
      </c>
      <c r="C13" s="9">
        <v>19</v>
      </c>
      <c r="D13" s="9" t="s">
        <v>60</v>
      </c>
    </row>
    <row r="14" spans="1:13" x14ac:dyDescent="0.2">
      <c r="A14" s="9">
        <v>4</v>
      </c>
      <c r="B14" s="9">
        <v>118</v>
      </c>
      <c r="C14" s="9">
        <v>20</v>
      </c>
      <c r="D14" s="9" t="s">
        <v>12</v>
      </c>
    </row>
    <row r="15" spans="1:13" x14ac:dyDescent="0.2">
      <c r="A15" s="9">
        <v>4</v>
      </c>
      <c r="B15" s="9">
        <v>118</v>
      </c>
      <c r="C15" s="9">
        <v>21</v>
      </c>
      <c r="D15" s="9" t="s">
        <v>61</v>
      </c>
    </row>
    <row r="16" spans="1:13" x14ac:dyDescent="0.2">
      <c r="A16" s="9">
        <v>4</v>
      </c>
      <c r="B16" s="9">
        <v>118</v>
      </c>
      <c r="C16" s="9">
        <v>22</v>
      </c>
      <c r="D16" s="9" t="s">
        <v>62</v>
      </c>
    </row>
    <row r="17" spans="1:4" x14ac:dyDescent="0.2">
      <c r="A17" s="9">
        <v>4</v>
      </c>
      <c r="B17" s="9">
        <v>118</v>
      </c>
      <c r="C17" s="9">
        <v>23</v>
      </c>
      <c r="D17" s="9" t="s">
        <v>63</v>
      </c>
    </row>
    <row r="18" spans="1:4" x14ac:dyDescent="0.2">
      <c r="A18" s="9">
        <v>4</v>
      </c>
      <c r="B18" s="9">
        <v>118</v>
      </c>
      <c r="C18" s="9">
        <v>24</v>
      </c>
      <c r="D18" s="9" t="s">
        <v>64</v>
      </c>
    </row>
    <row r="19" spans="1:4" x14ac:dyDescent="0.2">
      <c r="A19" s="9">
        <v>4</v>
      </c>
      <c r="B19" s="9">
        <v>118</v>
      </c>
      <c r="C19" s="9">
        <v>25</v>
      </c>
      <c r="D19" s="9" t="s">
        <v>65</v>
      </c>
    </row>
    <row r="20" spans="1:4" x14ac:dyDescent="0.2">
      <c r="A20" s="9">
        <v>4</v>
      </c>
      <c r="B20" s="9">
        <v>118</v>
      </c>
      <c r="C20" s="9">
        <v>30</v>
      </c>
      <c r="D20" s="9" t="s">
        <v>13</v>
      </c>
    </row>
    <row r="21" spans="1:4" x14ac:dyDescent="0.2">
      <c r="A21" s="9">
        <v>4</v>
      </c>
      <c r="B21" s="9">
        <v>118</v>
      </c>
      <c r="C21" s="9">
        <v>31</v>
      </c>
      <c r="D21" s="9" t="s">
        <v>66</v>
      </c>
    </row>
    <row r="22" spans="1:4" x14ac:dyDescent="0.2">
      <c r="A22" s="9">
        <v>4</v>
      </c>
      <c r="B22" s="9">
        <v>118</v>
      </c>
      <c r="C22" s="9">
        <v>39</v>
      </c>
      <c r="D22" s="9" t="s">
        <v>67</v>
      </c>
    </row>
    <row r="23" spans="1:4" x14ac:dyDescent="0.2">
      <c r="A23" s="9">
        <v>4</v>
      </c>
      <c r="B23" s="9">
        <v>118</v>
      </c>
      <c r="C23" s="9">
        <v>40</v>
      </c>
      <c r="D23" s="9" t="s">
        <v>14</v>
      </c>
    </row>
    <row r="24" spans="1:4" x14ac:dyDescent="0.2">
      <c r="A24" s="9">
        <v>4</v>
      </c>
      <c r="B24" s="9">
        <v>118</v>
      </c>
      <c r="C24" s="9">
        <v>41</v>
      </c>
      <c r="D24" s="9" t="s">
        <v>68</v>
      </c>
    </row>
    <row r="25" spans="1:4" x14ac:dyDescent="0.2">
      <c r="A25" s="9">
        <v>4</v>
      </c>
      <c r="B25" s="9">
        <v>118</v>
      </c>
      <c r="C25" s="9">
        <v>42</v>
      </c>
      <c r="D25" s="9" t="s">
        <v>69</v>
      </c>
    </row>
    <row r="26" spans="1:4" x14ac:dyDescent="0.2">
      <c r="A26" s="9">
        <v>4</v>
      </c>
      <c r="B26" s="9">
        <v>118</v>
      </c>
      <c r="C26" s="9">
        <v>43</v>
      </c>
      <c r="D26" s="9" t="s">
        <v>70</v>
      </c>
    </row>
    <row r="27" spans="1:4" x14ac:dyDescent="0.2">
      <c r="A27" s="9">
        <v>4</v>
      </c>
      <c r="B27" s="9">
        <v>118</v>
      </c>
      <c r="C27" s="9">
        <v>44</v>
      </c>
      <c r="D27" s="9" t="s">
        <v>71</v>
      </c>
    </row>
    <row r="28" spans="1:4" x14ac:dyDescent="0.2">
      <c r="A28" s="9">
        <v>4</v>
      </c>
      <c r="B28" s="9">
        <v>118</v>
      </c>
      <c r="C28" s="9">
        <v>45</v>
      </c>
      <c r="D28" s="9" t="s">
        <v>72</v>
      </c>
    </row>
    <row r="29" spans="1:4" x14ac:dyDescent="0.2">
      <c r="A29" s="9">
        <v>4</v>
      </c>
      <c r="B29" s="9">
        <v>118</v>
      </c>
      <c r="C29" s="9">
        <v>49</v>
      </c>
      <c r="D29" s="9" t="s">
        <v>73</v>
      </c>
    </row>
    <row r="30" spans="1:4" x14ac:dyDescent="0.2">
      <c r="A30" s="9">
        <v>4</v>
      </c>
      <c r="B30" s="9">
        <v>118</v>
      </c>
      <c r="C30" s="9">
        <v>50</v>
      </c>
      <c r="D30" s="9" t="s">
        <v>15</v>
      </c>
    </row>
    <row r="31" spans="1:4" x14ac:dyDescent="0.2">
      <c r="A31" s="9">
        <v>4</v>
      </c>
      <c r="B31" s="9">
        <v>118</v>
      </c>
      <c r="C31" s="9">
        <v>51</v>
      </c>
      <c r="D31" s="9" t="s">
        <v>74</v>
      </c>
    </row>
    <row r="32" spans="1:4" x14ac:dyDescent="0.2">
      <c r="A32" s="9">
        <v>4</v>
      </c>
      <c r="B32" s="9">
        <v>118</v>
      </c>
      <c r="C32" s="9">
        <v>52</v>
      </c>
      <c r="D32" s="9" t="s">
        <v>75</v>
      </c>
    </row>
    <row r="33" spans="1:11" x14ac:dyDescent="0.2">
      <c r="A33" s="9">
        <v>4</v>
      </c>
      <c r="B33" s="9">
        <v>118</v>
      </c>
      <c r="C33" s="9">
        <v>59</v>
      </c>
      <c r="D33" s="9" t="s">
        <v>76</v>
      </c>
    </row>
    <row r="34" spans="1:11" x14ac:dyDescent="0.2">
      <c r="A34" s="9">
        <v>4</v>
      </c>
      <c r="B34" s="9">
        <v>118</v>
      </c>
      <c r="C34" s="9">
        <v>60</v>
      </c>
      <c r="D34" s="9" t="s">
        <v>18</v>
      </c>
    </row>
    <row r="35" spans="1:11" x14ac:dyDescent="0.2">
      <c r="A35" s="9">
        <v>4</v>
      </c>
      <c r="B35" s="9">
        <v>118</v>
      </c>
      <c r="C35" s="9">
        <v>61</v>
      </c>
      <c r="D35" s="9" t="s">
        <v>77</v>
      </c>
    </row>
    <row r="36" spans="1:11" x14ac:dyDescent="0.2">
      <c r="A36" s="9">
        <v>4</v>
      </c>
      <c r="B36" s="9">
        <v>118</v>
      </c>
      <c r="C36" s="9">
        <v>62</v>
      </c>
      <c r="D36" s="9" t="s">
        <v>78</v>
      </c>
    </row>
    <row r="37" spans="1:11" x14ac:dyDescent="0.2">
      <c r="A37" s="9">
        <v>4</v>
      </c>
      <c r="B37" s="9">
        <v>118</v>
      </c>
      <c r="C37" s="9">
        <v>69</v>
      </c>
      <c r="D37" s="9" t="s">
        <v>79</v>
      </c>
    </row>
    <row r="38" spans="1:11" x14ac:dyDescent="0.2">
      <c r="A38" s="9">
        <v>4</v>
      </c>
      <c r="B38" s="9">
        <v>118</v>
      </c>
      <c r="C38" s="9">
        <v>70</v>
      </c>
      <c r="D38" s="9" t="s">
        <v>80</v>
      </c>
    </row>
    <row r="39" spans="1:11" x14ac:dyDescent="0.2">
      <c r="A39" s="9">
        <v>4</v>
      </c>
      <c r="B39" s="9">
        <v>118</v>
      </c>
      <c r="C39" s="9">
        <v>71</v>
      </c>
      <c r="D39" s="9" t="s">
        <v>81</v>
      </c>
    </row>
    <row r="40" spans="1:11" x14ac:dyDescent="0.2">
      <c r="A40" s="9">
        <v>4</v>
      </c>
      <c r="B40" s="9">
        <v>118</v>
      </c>
      <c r="C40" s="9">
        <v>72</v>
      </c>
      <c r="D40" s="9" t="s">
        <v>82</v>
      </c>
    </row>
    <row r="41" spans="1:11" x14ac:dyDescent="0.2">
      <c r="A41" s="9">
        <v>4</v>
      </c>
      <c r="B41" s="9">
        <v>118</v>
      </c>
      <c r="C41" s="9">
        <v>73</v>
      </c>
      <c r="D41" s="9" t="s">
        <v>83</v>
      </c>
    </row>
    <row r="42" spans="1:11" x14ac:dyDescent="0.2">
      <c r="A42" s="9">
        <v>4</v>
      </c>
      <c r="B42" s="9">
        <v>118</v>
      </c>
      <c r="C42" s="9">
        <v>80</v>
      </c>
      <c r="D42" s="9" t="s">
        <v>20</v>
      </c>
      <c r="E42" s="4">
        <f>+SUM(E43:E45)</f>
        <v>2018240</v>
      </c>
      <c r="F42" s="4">
        <f>+SUM(F43:F45)</f>
        <v>500000</v>
      </c>
      <c r="G42" s="4">
        <f>+SUM(G43:G45)</f>
        <v>3718240</v>
      </c>
      <c r="H42" s="4">
        <f>+SUM(H43:H45)</f>
        <v>3718240</v>
      </c>
      <c r="I42" s="4">
        <f>+SUM(I43:I45)</f>
        <v>3718240</v>
      </c>
      <c r="J42" s="4">
        <f>+I42-E42</f>
        <v>1700000</v>
      </c>
      <c r="K42" s="4">
        <f>+J42</f>
        <v>1700000</v>
      </c>
    </row>
    <row r="43" spans="1:11" x14ac:dyDescent="0.2">
      <c r="A43" s="9">
        <v>4</v>
      </c>
      <c r="B43" s="9">
        <v>118</v>
      </c>
      <c r="C43" s="9">
        <v>81</v>
      </c>
      <c r="D43" s="9" t="s">
        <v>84</v>
      </c>
    </row>
    <row r="44" spans="1:11" x14ac:dyDescent="0.2">
      <c r="A44" s="9">
        <v>4</v>
      </c>
      <c r="B44" s="9">
        <v>118</v>
      </c>
      <c r="C44" s="9">
        <v>82</v>
      </c>
      <c r="D44" s="9" t="s">
        <v>85</v>
      </c>
    </row>
    <row r="45" spans="1:11" x14ac:dyDescent="0.2">
      <c r="A45" s="9">
        <v>4</v>
      </c>
      <c r="B45" s="9">
        <v>118</v>
      </c>
      <c r="C45" s="9">
        <v>83</v>
      </c>
      <c r="D45" s="9" t="s">
        <v>86</v>
      </c>
      <c r="E45" s="4">
        <v>2018240</v>
      </c>
      <c r="F45" s="4">
        <v>500000</v>
      </c>
      <c r="G45" s="4">
        <v>3718240</v>
      </c>
      <c r="H45" s="4">
        <v>3718240</v>
      </c>
      <c r="I45" s="4">
        <v>3718240</v>
      </c>
      <c r="J45" s="4">
        <v>1700000</v>
      </c>
      <c r="K45" s="4">
        <v>1700000</v>
      </c>
    </row>
    <row r="46" spans="1:11" x14ac:dyDescent="0.2">
      <c r="A46" s="9">
        <v>4</v>
      </c>
      <c r="B46" s="9">
        <v>118</v>
      </c>
      <c r="C46" s="9">
        <v>90</v>
      </c>
      <c r="D46" s="9" t="s">
        <v>22</v>
      </c>
      <c r="E46" s="4">
        <f t="shared" ref="E46" si="0">+SUM(E47:E52)</f>
        <v>6292975.1999999993</v>
      </c>
      <c r="F46" s="4">
        <f>+SUM(F47:F52)</f>
        <v>59999.999999999069</v>
      </c>
      <c r="G46" s="4">
        <f>+SUM(G47:G52)</f>
        <v>7209521.7999999989</v>
      </c>
      <c r="H46" s="4">
        <f>+SUM(H47:H52)</f>
        <v>7196921.7999999989</v>
      </c>
      <c r="I46" s="4">
        <f>+SUM(I47:I52)</f>
        <v>7196921.7999999989</v>
      </c>
      <c r="J46" s="4">
        <f>+SUM(J47:J52)</f>
        <v>903946.59999999963</v>
      </c>
      <c r="K46" s="4">
        <f>+J46</f>
        <v>903946.59999999963</v>
      </c>
    </row>
    <row r="47" spans="1:11" x14ac:dyDescent="0.2">
      <c r="A47" s="9">
        <v>4</v>
      </c>
      <c r="B47" s="9">
        <v>118</v>
      </c>
      <c r="C47" s="9">
        <v>91</v>
      </c>
      <c r="D47" s="9" t="s">
        <v>87</v>
      </c>
    </row>
    <row r="48" spans="1:11" x14ac:dyDescent="0.2">
      <c r="A48" s="9">
        <v>4</v>
      </c>
      <c r="B48" s="9">
        <v>118</v>
      </c>
      <c r="C48" s="9">
        <v>92</v>
      </c>
      <c r="D48" s="9" t="s">
        <v>88</v>
      </c>
    </row>
    <row r="49" spans="1:11" x14ac:dyDescent="0.2">
      <c r="A49" s="9">
        <v>4</v>
      </c>
      <c r="B49" s="9">
        <v>118</v>
      </c>
      <c r="C49" s="9">
        <v>93</v>
      </c>
      <c r="D49" s="9" t="s">
        <v>89</v>
      </c>
      <c r="E49" s="4">
        <v>6242575.1999999993</v>
      </c>
      <c r="F49" s="4">
        <v>59999.999999999069</v>
      </c>
      <c r="G49" s="4">
        <f>+'[1]FORMATO PRESUPUESTO VS EJERCIDO'!$D$8</f>
        <v>7159121.7999999989</v>
      </c>
      <c r="H49" s="4">
        <v>7159121.7999999989</v>
      </c>
      <c r="I49" s="4">
        <v>7159121.7999999989</v>
      </c>
      <c r="J49" s="4">
        <f>+I49-E49</f>
        <v>916546.59999999963</v>
      </c>
      <c r="K49" s="4">
        <f>+J49</f>
        <v>916546.59999999963</v>
      </c>
    </row>
    <row r="50" spans="1:11" x14ac:dyDescent="0.2">
      <c r="A50" s="9">
        <v>4</v>
      </c>
      <c r="B50" s="9">
        <v>118</v>
      </c>
      <c r="C50" s="9">
        <v>94</v>
      </c>
      <c r="D50" s="9" t="s">
        <v>90</v>
      </c>
      <c r="E50" s="4">
        <v>50400</v>
      </c>
      <c r="F50" s="4">
        <v>0</v>
      </c>
      <c r="G50" s="4">
        <f>+'[1]FORMATO PRESUPUESTO VS EJERCIDO'!$D$9</f>
        <v>50400</v>
      </c>
      <c r="H50" s="4">
        <v>37800</v>
      </c>
      <c r="I50" s="4">
        <v>37800</v>
      </c>
      <c r="J50" s="4">
        <f>+I50-E50</f>
        <v>-12600</v>
      </c>
      <c r="K50" s="4">
        <f>+J50</f>
        <v>-12600</v>
      </c>
    </row>
    <row r="51" spans="1:11" x14ac:dyDescent="0.2">
      <c r="A51" s="9">
        <v>4</v>
      </c>
      <c r="B51" s="9">
        <v>118</v>
      </c>
      <c r="C51" s="9">
        <v>95</v>
      </c>
      <c r="D51" s="9" t="s">
        <v>91</v>
      </c>
    </row>
    <row r="52" spans="1:11" x14ac:dyDescent="0.2">
      <c r="A52" s="9">
        <v>4</v>
      </c>
      <c r="B52" s="9">
        <v>118</v>
      </c>
      <c r="C52" s="9">
        <v>96</v>
      </c>
      <c r="D52" s="9" t="s">
        <v>92</v>
      </c>
    </row>
    <row r="53" spans="1:11" x14ac:dyDescent="0.2">
      <c r="A53" s="9">
        <v>4</v>
      </c>
      <c r="B53" s="9">
        <v>118</v>
      </c>
      <c r="C53" s="9" t="s">
        <v>26</v>
      </c>
      <c r="D53" s="9" t="s">
        <v>93</v>
      </c>
    </row>
    <row r="54" spans="1:11" x14ac:dyDescent="0.2">
      <c r="A54" s="9">
        <v>4</v>
      </c>
      <c r="B54" s="9">
        <v>118</v>
      </c>
      <c r="C54" s="9" t="s">
        <v>94</v>
      </c>
      <c r="D54" s="9" t="s">
        <v>95</v>
      </c>
    </row>
    <row r="55" spans="1:11" x14ac:dyDescent="0.2">
      <c r="A55" s="9">
        <v>4</v>
      </c>
      <c r="B55" s="9">
        <v>118</v>
      </c>
      <c r="C55" s="9" t="s">
        <v>96</v>
      </c>
      <c r="D55" s="9" t="s">
        <v>97</v>
      </c>
    </row>
    <row r="56" spans="1:11" x14ac:dyDescent="0.2">
      <c r="A56" s="9">
        <v>4</v>
      </c>
      <c r="B56" s="9">
        <v>118</v>
      </c>
      <c r="C56" s="9" t="s">
        <v>98</v>
      </c>
      <c r="D56" s="9" t="s">
        <v>99</v>
      </c>
    </row>
    <row r="58" spans="1:11" x14ac:dyDescent="0.2">
      <c r="C58" s="49" t="s">
        <v>47</v>
      </c>
      <c r="D58" s="50"/>
      <c r="E58" s="50"/>
      <c r="F58" s="51"/>
    </row>
    <row r="59" spans="1:11" x14ac:dyDescent="0.2">
      <c r="C59" s="52"/>
      <c r="D59" s="50"/>
      <c r="E59" s="50"/>
      <c r="F59" s="51"/>
    </row>
    <row r="60" spans="1:11" x14ac:dyDescent="0.2">
      <c r="C60" s="53"/>
      <c r="D60" s="54"/>
      <c r="E60" s="53"/>
      <c r="F60" s="53"/>
    </row>
    <row r="61" spans="1:11" x14ac:dyDescent="0.2">
      <c r="C61" s="55"/>
      <c r="D61" s="53"/>
      <c r="E61" s="53"/>
      <c r="F61" s="53"/>
    </row>
    <row r="62" spans="1:11" x14ac:dyDescent="0.2">
      <c r="C62" s="55"/>
      <c r="D62" s="53" t="s">
        <v>48</v>
      </c>
      <c r="E62" s="55"/>
      <c r="F62" s="56" t="s">
        <v>48</v>
      </c>
    </row>
    <row r="63" spans="1:11" ht="56.25" x14ac:dyDescent="0.2">
      <c r="C63" s="55"/>
      <c r="D63" s="57" t="s">
        <v>103</v>
      </c>
      <c r="E63" s="58"/>
      <c r="F63" s="59" t="s">
        <v>104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4" customWidth="1"/>
    <col min="2" max="16384" width="12" style="25"/>
  </cols>
  <sheetData>
    <row r="1" spans="1:1" x14ac:dyDescent="0.2">
      <c r="A1" s="60" t="s">
        <v>28</v>
      </c>
    </row>
    <row r="2" spans="1:1" ht="22.5" x14ac:dyDescent="0.2">
      <c r="A2" s="61" t="s">
        <v>49</v>
      </c>
    </row>
    <row r="3" spans="1:1" ht="11.25" customHeight="1" x14ac:dyDescent="0.2">
      <c r="A3" s="61" t="s">
        <v>50</v>
      </c>
    </row>
    <row r="4" spans="1:1" ht="11.25" customHeight="1" x14ac:dyDescent="0.2">
      <c r="A4" s="61" t="s">
        <v>51</v>
      </c>
    </row>
    <row r="5" spans="1:1" ht="11.25" customHeight="1" x14ac:dyDescent="0.2">
      <c r="A5" s="62" t="s">
        <v>38</v>
      </c>
    </row>
    <row r="6" spans="1:1" ht="22.5" x14ac:dyDescent="0.2">
      <c r="A6" s="62" t="s">
        <v>39</v>
      </c>
    </row>
    <row r="7" spans="1:1" ht="11.25" customHeight="1" x14ac:dyDescent="0.2">
      <c r="A7" s="62" t="s">
        <v>40</v>
      </c>
    </row>
    <row r="8" spans="1:1" ht="22.5" customHeight="1" x14ac:dyDescent="0.2">
      <c r="A8" s="62" t="s">
        <v>41</v>
      </c>
    </row>
    <row r="9" spans="1:1" ht="56.25" customHeight="1" x14ac:dyDescent="0.2">
      <c r="A9" s="62" t="s">
        <v>42</v>
      </c>
    </row>
    <row r="10" spans="1:1" ht="36.75" customHeight="1" x14ac:dyDescent="0.2">
      <c r="A10" s="62" t="s">
        <v>43</v>
      </c>
    </row>
    <row r="11" spans="1:1" ht="11.25" customHeight="1" x14ac:dyDescent="0.2">
      <c r="A11" s="62" t="s">
        <v>44</v>
      </c>
    </row>
    <row r="12" spans="1:1" ht="11.25" customHeight="1" x14ac:dyDescent="0.2">
      <c r="A12" s="62" t="s">
        <v>45</v>
      </c>
    </row>
    <row r="13" spans="1:1" x14ac:dyDescent="0.2">
      <c r="A13" s="62"/>
    </row>
    <row r="14" spans="1:1" x14ac:dyDescent="0.2">
      <c r="A14" s="63" t="s">
        <v>29</v>
      </c>
    </row>
    <row r="15" spans="1:1" x14ac:dyDescent="0.2">
      <c r="A15" s="62" t="s">
        <v>36</v>
      </c>
    </row>
    <row r="16" spans="1:1" x14ac:dyDescent="0.2">
      <c r="A16" s="62"/>
    </row>
    <row r="17" spans="1:1" x14ac:dyDescent="0.2">
      <c r="A17" s="63" t="s">
        <v>31</v>
      </c>
    </row>
    <row r="18" spans="1:1" ht="11.25" customHeight="1" x14ac:dyDescent="0.2">
      <c r="A18" s="62" t="s">
        <v>32</v>
      </c>
    </row>
    <row r="19" spans="1:1" x14ac:dyDescent="0.2">
      <c r="A19" s="62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B19" sqref="B19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9"/>
  </cols>
  <sheetData>
    <row r="1" spans="1:10" s="16" customFormat="1" ht="60" customHeight="1" x14ac:dyDescent="0.2">
      <c r="A1" s="68" t="s">
        <v>102</v>
      </c>
      <c r="B1" s="69"/>
      <c r="C1" s="69"/>
      <c r="D1" s="69"/>
      <c r="E1" s="69"/>
      <c r="F1" s="69"/>
      <c r="G1" s="69"/>
      <c r="H1" s="69"/>
      <c r="I1" s="70"/>
      <c r="J1" s="15"/>
    </row>
    <row r="2" spans="1:10" s="22" customFormat="1" ht="24.95" customHeight="1" x14ac:dyDescent="0.2">
      <c r="A2" s="34" t="s">
        <v>1</v>
      </c>
      <c r="B2" s="34" t="s">
        <v>0</v>
      </c>
      <c r="C2" s="35" t="s">
        <v>5</v>
      </c>
      <c r="D2" s="35" t="s">
        <v>27</v>
      </c>
      <c r="E2" s="35" t="s">
        <v>6</v>
      </c>
      <c r="F2" s="35" t="s">
        <v>7</v>
      </c>
      <c r="G2" s="35" t="s">
        <v>9</v>
      </c>
      <c r="H2" s="35" t="s">
        <v>10</v>
      </c>
      <c r="I2" s="35" t="s">
        <v>8</v>
      </c>
      <c r="J2" s="6"/>
    </row>
    <row r="3" spans="1:10" s="12" customFormat="1" x14ac:dyDescent="0.2">
      <c r="A3" s="28">
        <v>90001</v>
      </c>
      <c r="B3" s="7" t="s">
        <v>4</v>
      </c>
      <c r="C3" s="5">
        <v>8311215.1999999993</v>
      </c>
      <c r="D3" s="5">
        <v>559999.99999999907</v>
      </c>
      <c r="E3" s="5">
        <v>10927761.799999999</v>
      </c>
      <c r="F3" s="5">
        <v>10915161.799999999</v>
      </c>
      <c r="G3" s="5">
        <v>10915161.799999999</v>
      </c>
      <c r="H3" s="5">
        <v>2603946.5999999996</v>
      </c>
      <c r="I3" s="17">
        <v>903946.59999999963</v>
      </c>
      <c r="J3" s="9"/>
    </row>
    <row r="4" spans="1:10" s="12" customFormat="1" x14ac:dyDescent="0.2">
      <c r="A4" s="29">
        <v>10</v>
      </c>
      <c r="B4" s="9" t="s">
        <v>11</v>
      </c>
      <c r="C4" s="4"/>
      <c r="D4" s="4"/>
      <c r="E4" s="4"/>
      <c r="F4" s="4"/>
      <c r="G4" s="4"/>
      <c r="H4" s="4"/>
      <c r="I4" s="18"/>
      <c r="J4" s="9"/>
    </row>
    <row r="5" spans="1:10" s="12" customFormat="1" x14ac:dyDescent="0.2">
      <c r="A5" s="29">
        <v>20</v>
      </c>
      <c r="B5" s="9" t="s">
        <v>12</v>
      </c>
      <c r="C5" s="4"/>
      <c r="D5" s="4"/>
      <c r="E5" s="4"/>
      <c r="F5" s="4"/>
      <c r="G5" s="4"/>
      <c r="H5" s="4"/>
      <c r="I5" s="18"/>
      <c r="J5" s="9"/>
    </row>
    <row r="6" spans="1:10" s="12" customFormat="1" x14ac:dyDescent="0.2">
      <c r="A6" s="29">
        <v>30</v>
      </c>
      <c r="B6" s="9" t="s">
        <v>13</v>
      </c>
      <c r="C6" s="4"/>
      <c r="D6" s="4"/>
      <c r="E6" s="4"/>
      <c r="F6" s="4"/>
      <c r="G6" s="4"/>
      <c r="H6" s="4"/>
      <c r="I6" s="18"/>
      <c r="J6" s="9"/>
    </row>
    <row r="7" spans="1:10" s="12" customFormat="1" x14ac:dyDescent="0.2">
      <c r="A7" s="29">
        <v>40</v>
      </c>
      <c r="B7" s="9" t="s">
        <v>14</v>
      </c>
      <c r="C7" s="4"/>
      <c r="D7" s="4"/>
      <c r="E7" s="4"/>
      <c r="F7" s="4"/>
      <c r="G7" s="4"/>
      <c r="H7" s="4"/>
      <c r="I7" s="18"/>
      <c r="J7" s="9"/>
    </row>
    <row r="8" spans="1:10" s="12" customFormat="1" x14ac:dyDescent="0.2">
      <c r="A8" s="29">
        <v>50</v>
      </c>
      <c r="B8" s="9" t="s">
        <v>15</v>
      </c>
      <c r="C8" s="4"/>
      <c r="D8" s="4"/>
      <c r="E8" s="4"/>
      <c r="F8" s="4"/>
      <c r="G8" s="4"/>
      <c r="H8" s="4"/>
      <c r="I8" s="18"/>
      <c r="J8" s="9"/>
    </row>
    <row r="9" spans="1:10" s="12" customFormat="1" x14ac:dyDescent="0.2">
      <c r="A9" s="29">
        <v>51</v>
      </c>
      <c r="B9" s="30" t="s">
        <v>16</v>
      </c>
      <c r="C9" s="4"/>
      <c r="D9" s="4"/>
      <c r="E9" s="4"/>
      <c r="F9" s="4"/>
      <c r="G9" s="4"/>
      <c r="H9" s="4"/>
      <c r="I9" s="18"/>
      <c r="J9" s="9"/>
    </row>
    <row r="10" spans="1:10" s="12" customFormat="1" x14ac:dyDescent="0.2">
      <c r="A10" s="29">
        <v>52</v>
      </c>
      <c r="B10" s="30" t="s">
        <v>17</v>
      </c>
      <c r="C10" s="4"/>
      <c r="D10" s="4"/>
      <c r="E10" s="4"/>
      <c r="F10" s="4"/>
      <c r="G10" s="4"/>
      <c r="H10" s="4"/>
      <c r="I10" s="18"/>
      <c r="J10" s="9"/>
    </row>
    <row r="11" spans="1:10" s="12" customFormat="1" x14ac:dyDescent="0.2">
      <c r="A11" s="29">
        <v>60</v>
      </c>
      <c r="B11" s="9" t="s">
        <v>18</v>
      </c>
      <c r="C11" s="4"/>
      <c r="D11" s="4"/>
      <c r="E11" s="4"/>
      <c r="F11" s="4"/>
      <c r="G11" s="4"/>
      <c r="H11" s="4"/>
      <c r="I11" s="18"/>
      <c r="J11" s="9"/>
    </row>
    <row r="12" spans="1:10" s="12" customFormat="1" x14ac:dyDescent="0.2">
      <c r="A12" s="29">
        <v>61</v>
      </c>
      <c r="B12" s="30" t="s">
        <v>16</v>
      </c>
      <c r="C12" s="4"/>
      <c r="D12" s="4"/>
      <c r="E12" s="4"/>
      <c r="F12" s="4"/>
      <c r="G12" s="4"/>
      <c r="H12" s="4"/>
      <c r="I12" s="18"/>
      <c r="J12" s="9"/>
    </row>
    <row r="13" spans="1:10" s="12" customFormat="1" x14ac:dyDescent="0.2">
      <c r="A13" s="29">
        <v>62</v>
      </c>
      <c r="B13" s="30" t="s">
        <v>17</v>
      </c>
      <c r="C13" s="4"/>
      <c r="D13" s="4"/>
      <c r="E13" s="4"/>
      <c r="F13" s="4"/>
      <c r="G13" s="4"/>
      <c r="H13" s="4"/>
      <c r="I13" s="18"/>
      <c r="J13" s="9"/>
    </row>
    <row r="14" spans="1:10" s="12" customFormat="1" ht="33.75" x14ac:dyDescent="0.2">
      <c r="A14" s="29">
        <v>69</v>
      </c>
      <c r="B14" s="31" t="s">
        <v>46</v>
      </c>
      <c r="C14" s="4"/>
      <c r="D14" s="4"/>
      <c r="E14" s="4"/>
      <c r="F14" s="4"/>
      <c r="G14" s="4"/>
      <c r="H14" s="4"/>
      <c r="I14" s="18"/>
      <c r="J14" s="9"/>
    </row>
    <row r="15" spans="1:10" s="12" customFormat="1" x14ac:dyDescent="0.2">
      <c r="A15" s="29">
        <v>70</v>
      </c>
      <c r="B15" s="9" t="s">
        <v>19</v>
      </c>
      <c r="C15" s="4"/>
      <c r="D15" s="4"/>
      <c r="E15" s="4"/>
      <c r="F15" s="4"/>
      <c r="G15" s="4"/>
      <c r="H15" s="4"/>
      <c r="I15" s="18"/>
      <c r="J15" s="9"/>
    </row>
    <row r="16" spans="1:10" s="12" customFormat="1" x14ac:dyDescent="0.2">
      <c r="A16" s="29">
        <v>80</v>
      </c>
      <c r="B16" s="9" t="s">
        <v>20</v>
      </c>
      <c r="C16" s="4">
        <v>2018240</v>
      </c>
      <c r="D16" s="4">
        <v>500000</v>
      </c>
      <c r="E16" s="4">
        <v>3718240</v>
      </c>
      <c r="F16" s="4">
        <v>3718240</v>
      </c>
      <c r="G16" s="4">
        <v>3718240</v>
      </c>
      <c r="H16" s="4">
        <v>1700000</v>
      </c>
      <c r="I16" s="18">
        <v>0</v>
      </c>
      <c r="J16" s="9"/>
    </row>
    <row r="17" spans="1:10" s="12" customFormat="1" x14ac:dyDescent="0.2">
      <c r="A17" s="29">
        <v>90</v>
      </c>
      <c r="B17" s="9" t="s">
        <v>22</v>
      </c>
      <c r="C17" s="4">
        <v>6292975.1999999993</v>
      </c>
      <c r="D17" s="4">
        <v>59999.999999999069</v>
      </c>
      <c r="E17" s="4">
        <v>7209521.7999999989</v>
      </c>
      <c r="F17" s="4">
        <v>7196921.7999999989</v>
      </c>
      <c r="G17" s="4">
        <v>7196921.7999999989</v>
      </c>
      <c r="H17" s="4">
        <v>903946.59999999963</v>
      </c>
      <c r="I17" s="18">
        <v>903946.59999999963</v>
      </c>
      <c r="J17" s="9"/>
    </row>
    <row r="18" spans="1:10" s="12" customFormat="1" x14ac:dyDescent="0.2">
      <c r="A18" s="32" t="s">
        <v>26</v>
      </c>
      <c r="B18" s="33" t="s">
        <v>21</v>
      </c>
      <c r="C18" s="19"/>
      <c r="D18" s="19"/>
      <c r="E18" s="19"/>
      <c r="F18" s="19"/>
      <c r="G18" s="19"/>
      <c r="H18" s="19"/>
      <c r="I18" s="20"/>
      <c r="J18" s="9"/>
    </row>
    <row r="20" spans="1:10" x14ac:dyDescent="0.2">
      <c r="A20" s="49" t="s">
        <v>47</v>
      </c>
      <c r="B20" s="50"/>
      <c r="C20" s="50"/>
      <c r="D20" s="51"/>
    </row>
    <row r="21" spans="1:10" x14ac:dyDescent="0.2">
      <c r="A21" s="52"/>
      <c r="B21" s="50"/>
      <c r="C21" s="50"/>
      <c r="D21" s="51"/>
    </row>
    <row r="22" spans="1:10" x14ac:dyDescent="0.2">
      <c r="A22" s="53"/>
      <c r="B22" s="54"/>
      <c r="C22" s="53"/>
      <c r="D22" s="53"/>
    </row>
    <row r="23" spans="1:10" x14ac:dyDescent="0.2">
      <c r="A23" s="55"/>
      <c r="B23" s="53"/>
      <c r="C23" s="53"/>
      <c r="D23" s="53"/>
    </row>
    <row r="24" spans="1:10" x14ac:dyDescent="0.2">
      <c r="A24" s="55"/>
      <c r="B24" s="53" t="s">
        <v>48</v>
      </c>
      <c r="C24" s="55"/>
      <c r="D24" s="56" t="s">
        <v>48</v>
      </c>
    </row>
    <row r="25" spans="1:10" ht="56.25" x14ac:dyDescent="0.2">
      <c r="A25" s="55"/>
      <c r="B25" s="57" t="s">
        <v>105</v>
      </c>
      <c r="C25" s="58"/>
      <c r="D25" s="59" t="s">
        <v>104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3.75" x14ac:dyDescent="0.2">
      <c r="A3" s="26" t="s">
        <v>39</v>
      </c>
    </row>
    <row r="4" spans="1:1" ht="11.25" customHeight="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4.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6"/>
    </row>
    <row r="12" spans="1:1" x14ac:dyDescent="0.2">
      <c r="A12" s="24" t="s">
        <v>29</v>
      </c>
    </row>
    <row r="13" spans="1:1" x14ac:dyDescent="0.2">
      <c r="A13" s="26" t="s">
        <v>37</v>
      </c>
    </row>
    <row r="14" spans="1:1" x14ac:dyDescent="0.2">
      <c r="A14" s="26"/>
    </row>
    <row r="15" spans="1:1" ht="11.25" customHeight="1" x14ac:dyDescent="0.2">
      <c r="A15" s="24" t="s">
        <v>31</v>
      </c>
    </row>
    <row r="16" spans="1:1" ht="11.25" customHeight="1" x14ac:dyDescent="0.2">
      <c r="A16" s="26" t="s">
        <v>32</v>
      </c>
    </row>
    <row r="17" spans="1:1" ht="11.25" customHeight="1" x14ac:dyDescent="0.2">
      <c r="A17" s="26"/>
    </row>
    <row r="18" spans="1:1" ht="11.25" customHeight="1" x14ac:dyDescent="0.2">
      <c r="A18" s="24" t="s">
        <v>30</v>
      </c>
    </row>
    <row r="19" spans="1:1" ht="14.1" customHeight="1" x14ac:dyDescent="0.2">
      <c r="A19" s="27" t="s">
        <v>34</v>
      </c>
    </row>
    <row r="20" spans="1:1" ht="14.1" customHeight="1" x14ac:dyDescent="0.2">
      <c r="A20" s="27" t="s">
        <v>33</v>
      </c>
    </row>
    <row r="21" spans="1:1" x14ac:dyDescent="0.2">
      <c r="A21" s="26"/>
    </row>
    <row r="22" spans="1:1" x14ac:dyDescent="0.2">
      <c r="A22" s="26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12"/>
  </cols>
  <sheetData>
    <row r="1" spans="1:10" s="16" customFormat="1" ht="60" customHeight="1" x14ac:dyDescent="0.2">
      <c r="A1" s="68" t="s">
        <v>101</v>
      </c>
      <c r="B1" s="69"/>
      <c r="C1" s="69"/>
      <c r="D1" s="69"/>
      <c r="E1" s="69"/>
      <c r="F1" s="69"/>
      <c r="G1" s="69"/>
      <c r="H1" s="69"/>
      <c r="I1" s="70"/>
      <c r="J1" s="15"/>
    </row>
    <row r="2" spans="1:10" s="22" customFormat="1" ht="24.95" customHeight="1" x14ac:dyDescent="0.2">
      <c r="A2" s="40" t="s">
        <v>1</v>
      </c>
      <c r="B2" s="41" t="s">
        <v>0</v>
      </c>
      <c r="C2" s="42" t="s">
        <v>5</v>
      </c>
      <c r="D2" s="43" t="s">
        <v>27</v>
      </c>
      <c r="E2" s="42" t="s">
        <v>6</v>
      </c>
      <c r="F2" s="42" t="s">
        <v>7</v>
      </c>
      <c r="G2" s="42" t="s">
        <v>9</v>
      </c>
      <c r="H2" s="42" t="s">
        <v>10</v>
      </c>
      <c r="I2" s="42" t="s">
        <v>8</v>
      </c>
      <c r="J2" s="6"/>
    </row>
    <row r="3" spans="1:10" x14ac:dyDescent="0.2">
      <c r="A3" s="44">
        <v>90001</v>
      </c>
      <c r="B3" s="45" t="s">
        <v>4</v>
      </c>
      <c r="C3" s="10">
        <v>8311215.1999999993</v>
      </c>
      <c r="D3" s="10">
        <v>559999.99999999907</v>
      </c>
      <c r="E3" s="10">
        <v>10927761.799999999</v>
      </c>
      <c r="F3" s="10">
        <v>10915161.799999999</v>
      </c>
      <c r="G3" s="10">
        <v>10915161.799999999</v>
      </c>
      <c r="H3" s="5">
        <v>2603946.5999999996</v>
      </c>
      <c r="I3" s="11">
        <v>903946.59999999963</v>
      </c>
      <c r="J3" s="9"/>
    </row>
    <row r="4" spans="1:10" x14ac:dyDescent="0.2">
      <c r="A4" s="46">
        <v>90002</v>
      </c>
      <c r="B4" s="38" t="s">
        <v>23</v>
      </c>
      <c r="C4" s="5"/>
      <c r="D4" s="5"/>
      <c r="E4" s="5"/>
      <c r="F4" s="5"/>
      <c r="G4" s="5"/>
      <c r="H4" s="5"/>
      <c r="I4" s="17"/>
      <c r="J4" s="9"/>
    </row>
    <row r="5" spans="1:10" x14ac:dyDescent="0.2">
      <c r="A5" s="47">
        <v>10</v>
      </c>
      <c r="B5" s="36" t="s">
        <v>11</v>
      </c>
      <c r="C5" s="4"/>
      <c r="D5" s="4"/>
      <c r="E5" s="4"/>
      <c r="F5" s="4"/>
      <c r="G5" s="4"/>
      <c r="H5" s="4"/>
      <c r="I5" s="18"/>
      <c r="J5" s="9"/>
    </row>
    <row r="6" spans="1:10" x14ac:dyDescent="0.2">
      <c r="A6" s="47">
        <v>30</v>
      </c>
      <c r="B6" s="36" t="s">
        <v>13</v>
      </c>
      <c r="C6" s="4"/>
      <c r="D6" s="4"/>
      <c r="E6" s="4"/>
      <c r="F6" s="4"/>
      <c r="G6" s="4"/>
      <c r="H6" s="4"/>
      <c r="I6" s="18"/>
      <c r="J6" s="9"/>
    </row>
    <row r="7" spans="1:10" x14ac:dyDescent="0.2">
      <c r="A7" s="47">
        <v>40</v>
      </c>
      <c r="B7" s="36" t="s">
        <v>14</v>
      </c>
      <c r="C7" s="4"/>
      <c r="D7" s="4"/>
      <c r="E7" s="4"/>
      <c r="F7" s="4"/>
      <c r="G7" s="4"/>
      <c r="H7" s="4"/>
      <c r="I7" s="18"/>
      <c r="J7" s="9"/>
    </row>
    <row r="8" spans="1:10" x14ac:dyDescent="0.2">
      <c r="A8" s="47">
        <v>50</v>
      </c>
      <c r="B8" s="36" t="s">
        <v>15</v>
      </c>
      <c r="C8" s="4"/>
      <c r="D8" s="4"/>
      <c r="E8" s="4"/>
      <c r="F8" s="4"/>
      <c r="G8" s="4"/>
      <c r="H8" s="4"/>
      <c r="I8" s="18"/>
      <c r="J8" s="9"/>
    </row>
    <row r="9" spans="1:10" x14ac:dyDescent="0.2">
      <c r="A9" s="47">
        <v>51</v>
      </c>
      <c r="B9" s="37" t="s">
        <v>16</v>
      </c>
      <c r="C9" s="4"/>
      <c r="D9" s="4"/>
      <c r="E9" s="4"/>
      <c r="F9" s="4"/>
      <c r="G9" s="4"/>
      <c r="H9" s="4"/>
      <c r="I9" s="18"/>
      <c r="J9" s="9"/>
    </row>
    <row r="10" spans="1:10" x14ac:dyDescent="0.2">
      <c r="A10" s="47">
        <v>52</v>
      </c>
      <c r="B10" s="37" t="s">
        <v>17</v>
      </c>
      <c r="C10" s="4"/>
      <c r="D10" s="4"/>
      <c r="E10" s="4"/>
      <c r="F10" s="4"/>
      <c r="G10" s="4"/>
      <c r="H10" s="4"/>
      <c r="I10" s="18"/>
      <c r="J10" s="9"/>
    </row>
    <row r="11" spans="1:10" x14ac:dyDescent="0.2">
      <c r="A11" s="47">
        <v>60</v>
      </c>
      <c r="B11" s="36" t="s">
        <v>18</v>
      </c>
      <c r="C11" s="4"/>
      <c r="D11" s="4"/>
      <c r="E11" s="4"/>
      <c r="F11" s="4"/>
      <c r="G11" s="4"/>
      <c r="H11" s="4"/>
      <c r="I11" s="18"/>
      <c r="J11" s="9"/>
    </row>
    <row r="12" spans="1:10" x14ac:dyDescent="0.2">
      <c r="A12" s="47">
        <v>61</v>
      </c>
      <c r="B12" s="37" t="s">
        <v>16</v>
      </c>
      <c r="C12" s="4"/>
      <c r="D12" s="4"/>
      <c r="E12" s="4"/>
      <c r="F12" s="4"/>
      <c r="G12" s="4"/>
      <c r="H12" s="4"/>
      <c r="I12" s="18"/>
      <c r="J12" s="9"/>
    </row>
    <row r="13" spans="1:10" x14ac:dyDescent="0.2">
      <c r="A13" s="47">
        <v>62</v>
      </c>
      <c r="B13" s="37" t="s">
        <v>17</v>
      </c>
      <c r="C13" s="4"/>
      <c r="D13" s="4"/>
      <c r="E13" s="4"/>
      <c r="F13" s="4"/>
      <c r="G13" s="4"/>
      <c r="H13" s="4"/>
      <c r="I13" s="18"/>
      <c r="J13" s="9"/>
    </row>
    <row r="14" spans="1:10" x14ac:dyDescent="0.2">
      <c r="A14" s="47">
        <v>80</v>
      </c>
      <c r="B14" s="36" t="s">
        <v>20</v>
      </c>
      <c r="C14" s="4">
        <v>2018240</v>
      </c>
      <c r="D14" s="4">
        <v>500000</v>
      </c>
      <c r="E14" s="4">
        <v>3718240</v>
      </c>
      <c r="F14" s="4">
        <v>3718240</v>
      </c>
      <c r="G14" s="4">
        <v>3718240</v>
      </c>
      <c r="H14" s="4">
        <v>1700000</v>
      </c>
      <c r="I14" s="18">
        <v>0</v>
      </c>
      <c r="J14" s="9"/>
    </row>
    <row r="15" spans="1:10" x14ac:dyDescent="0.2">
      <c r="A15" s="47">
        <v>90</v>
      </c>
      <c r="B15" s="36" t="s">
        <v>22</v>
      </c>
      <c r="C15" s="4"/>
      <c r="D15" s="4"/>
      <c r="E15" s="4"/>
      <c r="F15" s="4"/>
      <c r="G15" s="4"/>
      <c r="H15" s="4"/>
      <c r="I15" s="18"/>
      <c r="J15" s="9"/>
    </row>
    <row r="16" spans="1:10" x14ac:dyDescent="0.2">
      <c r="A16" s="46">
        <v>90003</v>
      </c>
      <c r="B16" s="38" t="s">
        <v>24</v>
      </c>
      <c r="C16" s="5"/>
      <c r="D16" s="5"/>
      <c r="E16" s="5"/>
      <c r="F16" s="5"/>
      <c r="G16" s="5"/>
      <c r="H16" s="5"/>
      <c r="I16" s="17"/>
      <c r="J16" s="9"/>
    </row>
    <row r="17" spans="1:10" x14ac:dyDescent="0.2">
      <c r="A17" s="47">
        <v>20</v>
      </c>
      <c r="B17" s="36" t="s">
        <v>12</v>
      </c>
      <c r="C17" s="4"/>
      <c r="D17" s="4"/>
      <c r="E17" s="4"/>
      <c r="F17" s="4"/>
      <c r="G17" s="4"/>
      <c r="H17" s="4"/>
      <c r="I17" s="18"/>
      <c r="J17" s="9"/>
    </row>
    <row r="18" spans="1:10" x14ac:dyDescent="0.2">
      <c r="A18" s="47">
        <v>70</v>
      </c>
      <c r="B18" s="36" t="s">
        <v>19</v>
      </c>
      <c r="C18" s="4"/>
      <c r="D18" s="4"/>
      <c r="E18" s="4"/>
      <c r="F18" s="4"/>
      <c r="G18" s="4"/>
      <c r="H18" s="4"/>
      <c r="I18" s="18"/>
      <c r="J18" s="9"/>
    </row>
    <row r="19" spans="1:10" x14ac:dyDescent="0.2">
      <c r="A19" s="47">
        <v>90</v>
      </c>
      <c r="B19" s="36" t="s">
        <v>22</v>
      </c>
      <c r="C19" s="4">
        <v>6292975.1999999993</v>
      </c>
      <c r="D19" s="4">
        <v>59999.999999999069</v>
      </c>
      <c r="E19" s="4">
        <v>7209521.7999999989</v>
      </c>
      <c r="F19" s="4">
        <v>7196921.7999999989</v>
      </c>
      <c r="G19" s="4">
        <v>7196921.7999999989</v>
      </c>
      <c r="H19" s="4">
        <v>903946.59999999963</v>
      </c>
      <c r="I19" s="18">
        <v>903946.59999999963</v>
      </c>
      <c r="J19" s="9"/>
    </row>
    <row r="20" spans="1:10" x14ac:dyDescent="0.2">
      <c r="A20" s="46">
        <v>90004</v>
      </c>
      <c r="B20" s="16" t="s">
        <v>25</v>
      </c>
      <c r="C20" s="5"/>
      <c r="D20" s="5"/>
      <c r="E20" s="5"/>
      <c r="F20" s="5"/>
      <c r="G20" s="5"/>
      <c r="H20" s="5"/>
      <c r="I20" s="17"/>
      <c r="J20" s="9"/>
    </row>
    <row r="21" spans="1:10" x14ac:dyDescent="0.2">
      <c r="A21" s="48" t="s">
        <v>26</v>
      </c>
      <c r="B21" s="39" t="s">
        <v>21</v>
      </c>
      <c r="C21" s="19"/>
      <c r="D21" s="19"/>
      <c r="E21" s="19"/>
      <c r="F21" s="19"/>
      <c r="G21" s="19"/>
      <c r="H21" s="19"/>
      <c r="I21" s="20"/>
      <c r="J21" s="9"/>
    </row>
    <row r="23" spans="1:10" x14ac:dyDescent="0.2">
      <c r="A23" s="49" t="s">
        <v>47</v>
      </c>
      <c r="B23" s="50"/>
      <c r="C23" s="50"/>
      <c r="D23" s="51"/>
    </row>
    <row r="24" spans="1:10" x14ac:dyDescent="0.2">
      <c r="A24" s="52"/>
      <c r="B24" s="50"/>
      <c r="C24" s="50"/>
      <c r="D24" s="51"/>
    </row>
    <row r="25" spans="1:10" x14ac:dyDescent="0.2">
      <c r="A25" s="53"/>
      <c r="B25" s="54"/>
      <c r="C25" s="53"/>
      <c r="D25" s="53"/>
    </row>
    <row r="26" spans="1:10" x14ac:dyDescent="0.2">
      <c r="A26" s="55"/>
      <c r="B26" s="53"/>
      <c r="C26" s="53"/>
      <c r="D26" s="53"/>
    </row>
    <row r="27" spans="1:10" x14ac:dyDescent="0.2">
      <c r="A27" s="55"/>
      <c r="B27" s="53" t="s">
        <v>48</v>
      </c>
      <c r="C27" s="55"/>
      <c r="D27" s="56" t="s">
        <v>48</v>
      </c>
    </row>
    <row r="28" spans="1:10" ht="56.25" x14ac:dyDescent="0.2">
      <c r="A28" s="55"/>
      <c r="B28" s="57" t="s">
        <v>105</v>
      </c>
      <c r="C28" s="58"/>
      <c r="D28" s="59" t="s">
        <v>104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5" customWidth="1"/>
    <col min="2" max="16384" width="12" style="25"/>
  </cols>
  <sheetData>
    <row r="1" spans="1:1" x14ac:dyDescent="0.2">
      <c r="A1" s="23" t="s">
        <v>28</v>
      </c>
    </row>
    <row r="2" spans="1:1" ht="11.25" customHeight="1" x14ac:dyDescent="0.2">
      <c r="A2" s="26" t="s">
        <v>38</v>
      </c>
    </row>
    <row r="3" spans="1:1" ht="33.75" x14ac:dyDescent="0.2">
      <c r="A3" s="26" t="s">
        <v>39</v>
      </c>
    </row>
    <row r="4" spans="1:1" x14ac:dyDescent="0.2">
      <c r="A4" s="26" t="s">
        <v>40</v>
      </c>
    </row>
    <row r="5" spans="1:1" ht="22.5" customHeight="1" x14ac:dyDescent="0.2">
      <c r="A5" s="26" t="s">
        <v>41</v>
      </c>
    </row>
    <row r="6" spans="1:1" ht="56.25" customHeight="1" x14ac:dyDescent="0.2">
      <c r="A6" s="26" t="s">
        <v>42</v>
      </c>
    </row>
    <row r="7" spans="1:1" ht="35.25" customHeight="1" x14ac:dyDescent="0.2">
      <c r="A7" s="26" t="s">
        <v>43</v>
      </c>
    </row>
    <row r="8" spans="1:1" ht="11.25" customHeight="1" x14ac:dyDescent="0.2">
      <c r="A8" s="26" t="s">
        <v>44</v>
      </c>
    </row>
    <row r="9" spans="1:1" ht="11.25" customHeight="1" x14ac:dyDescent="0.2">
      <c r="A9" s="26" t="s">
        <v>45</v>
      </c>
    </row>
    <row r="10" spans="1:1" x14ac:dyDescent="0.2">
      <c r="A10" s="26"/>
    </row>
    <row r="11" spans="1:1" x14ac:dyDescent="0.2">
      <c r="A11" s="24" t="s">
        <v>29</v>
      </c>
    </row>
    <row r="12" spans="1:1" ht="11.25" customHeight="1" x14ac:dyDescent="0.2">
      <c r="A12" s="26" t="s">
        <v>37</v>
      </c>
    </row>
    <row r="13" spans="1:1" ht="11.25" customHeight="1" x14ac:dyDescent="0.2">
      <c r="A13" s="26"/>
    </row>
    <row r="14" spans="1:1" ht="11.25" customHeight="1" x14ac:dyDescent="0.2">
      <c r="A14" s="24" t="s">
        <v>30</v>
      </c>
    </row>
    <row r="15" spans="1:1" ht="27.95" customHeight="1" x14ac:dyDescent="0.2">
      <c r="A15" s="27" t="s">
        <v>35</v>
      </c>
    </row>
    <row r="16" spans="1:1" ht="14.1" customHeight="1" x14ac:dyDescent="0.2">
      <c r="A16" s="27" t="s">
        <v>33</v>
      </c>
    </row>
    <row r="17" spans="1:1" x14ac:dyDescent="0.2">
      <c r="A17" s="26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2018-02-10T21:13:34Z</cp:lastPrinted>
  <dcterms:created xsi:type="dcterms:W3CDTF">2012-12-11T20:48:19Z</dcterms:created>
  <dcterms:modified xsi:type="dcterms:W3CDTF">2018-02-14T16:01:48Z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